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45" yWindow="-180" windowWidth="19425" windowHeight="11025" tabRatio="720"/>
  </bookViews>
  <sheets>
    <sheet name="Mansfield &amp; Ashfield" sheetId="1" r:id="rId1"/>
    <sheet name="Newark &amp; Sherwood" sheetId="2" r:id="rId2"/>
    <sheet name="Notts North &amp; East" sheetId="3" r:id="rId3"/>
    <sheet name="Notts West" sheetId="4" r:id="rId4"/>
    <sheet name="Rushcliffe" sheetId="5" r:id="rId5"/>
    <sheet name="Nottingham City" sheetId="6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6" l="1"/>
  <c r="D16" i="6"/>
  <c r="D15" i="6"/>
  <c r="D14" i="6"/>
  <c r="D15" i="5" l="1"/>
  <c r="D13" i="5" l="1"/>
  <c r="D14" i="5"/>
  <c r="D12" i="5"/>
  <c r="D11" i="4" l="1"/>
  <c r="D12" i="3" l="1"/>
  <c r="D13" i="2" l="1"/>
  <c r="D15" i="1" l="1"/>
  <c r="D14" i="1"/>
</calcChain>
</file>

<file path=xl/sharedStrings.xml><?xml version="1.0" encoding="utf-8"?>
<sst xmlns="http://schemas.openxmlformats.org/spreadsheetml/2006/main" count="108" uniqueCount="38">
  <si>
    <t>How many PUPoC cases are still open</t>
  </si>
  <si>
    <t>How many have been succesful and redress been paid?</t>
  </si>
  <si>
    <t>How many cases still waiting for redress to be paid</t>
  </si>
  <si>
    <t>14*</t>
  </si>
  <si>
    <r>
      <t xml:space="preserve">Amount paid in redress </t>
    </r>
    <r>
      <rPr>
        <b/>
        <sz val="11"/>
        <color theme="1"/>
        <rFont val="Calibri"/>
        <family val="2"/>
      </rPr>
      <t>→
Financial Year ↓</t>
    </r>
  </si>
  <si>
    <t>Redress amount</t>
  </si>
  <si>
    <t>Interest amount</t>
  </si>
  <si>
    <t>Total</t>
  </si>
  <si>
    <t>2014/2015</t>
  </si>
  <si>
    <t>2015/2016</t>
  </si>
  <si>
    <t>2016/2017</t>
  </si>
  <si>
    <t>2018/2019</t>
  </si>
  <si>
    <t>2019/2020</t>
  </si>
  <si>
    <t>PUPoC cases completed by AGEM for Mansfield &amp; Ashfield = 230</t>
  </si>
  <si>
    <t>How many PUPoC Cases still open</t>
  </si>
  <si>
    <t>How many of the closed cases have been sucessful and redress been paid</t>
  </si>
  <si>
    <t>How many PUPoC cases are waiting for redress</t>
  </si>
  <si>
    <t>8*</t>
  </si>
  <si>
    <t>* of the 8 cases open 4 are still awaiting an IRP date with NHSE</t>
  </si>
  <si>
    <t>* of the 8 cases 7 are awaiting an IRP with NHSE</t>
  </si>
  <si>
    <t>10*</t>
  </si>
  <si>
    <t>* of the 10 cases 8 are awaiting a date for IRP with NHSE</t>
  </si>
  <si>
    <t>* of these 8 cases 7 are awaiting a date for IRP with NHSE</t>
  </si>
  <si>
    <t>PUPoC cases completed by AGEM for Rushcliffe = 172</t>
  </si>
  <si>
    <t>PUPoC cases complete by AGEM for Nottinghamshire West = 131</t>
  </si>
  <si>
    <t>PUPoC cases complete by AGEM for Notts North &amp; East = 190</t>
  </si>
  <si>
    <t>PUPoC completed by AGEM for Newark &amp; Sherwood = 171</t>
  </si>
  <si>
    <t>* Of the 14 cases still open, 10 are awaiting a date for IRP with NHSE</t>
  </si>
  <si>
    <t>PUPoC cases completed by or on behalf of the CCG for Nottingham City = 164</t>
  </si>
  <si>
    <t>Total amount paid by the CCG to commission third parties (CSU and/or private companies) to undertake retrospective PUPoC claims.</t>
  </si>
  <si>
    <t>Financial Year</t>
  </si>
  <si>
    <t>2016/17</t>
  </si>
  <si>
    <t>2017/18</t>
  </si>
  <si>
    <t>2018/19</t>
  </si>
  <si>
    <t>2019/20</t>
  </si>
  <si>
    <t>2014/15</t>
  </si>
  <si>
    <t>2015/16</t>
  </si>
  <si>
    <t>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</si>
</sst>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8" xfId="0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21" xfId="0" applyBorder="1"/>
    <xf numFmtId="164" fontId="0" fillId="0" borderId="22" xfId="0" applyNumberFormat="1" applyBorder="1"/>
    <xf numFmtId="164" fontId="0" fillId="0" borderId="23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164" fontId="0" fillId="0" borderId="24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0" xfId="0" applyNumberFormat="1" applyBorder="1"/>
    <xf numFmtId="164" fontId="0" fillId="0" borderId="27" xfId="0" applyNumberFormat="1" applyBorder="1"/>
    <xf numFmtId="164" fontId="0" fillId="0" borderId="28" xfId="0" applyNumberFormat="1" applyBorder="1"/>
    <xf numFmtId="164" fontId="0" fillId="0" borderId="12" xfId="0" applyNumberFormat="1" applyBorder="1" applyAlignment="1">
      <alignment wrapText="1"/>
    </xf>
    <xf numFmtId="164" fontId="0" fillId="0" borderId="29" xfId="0" applyNumberFormat="1" applyBorder="1"/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32" xfId="0" applyBorder="1"/>
    <xf numFmtId="8" fontId="0" fillId="0" borderId="0" xfId="0" applyNumberFormat="1" applyBorder="1"/>
    <xf numFmtId="8" fontId="0" fillId="0" borderId="19" xfId="0" applyNumberFormat="1" applyBorder="1"/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8" fontId="0" fillId="0" borderId="35" xfId="0" applyNumberFormat="1" applyBorder="1"/>
    <xf numFmtId="8" fontId="0" fillId="0" borderId="20" xfId="0" applyNumberFormat="1" applyBorder="1"/>
    <xf numFmtId="164" fontId="0" fillId="0" borderId="35" xfId="0" applyNumberFormat="1" applyFill="1" applyBorder="1"/>
    <xf numFmtId="164" fontId="0" fillId="0" borderId="20" xfId="0" applyNumberFormat="1" applyFill="1" applyBorder="1"/>
    <xf numFmtId="0" fontId="0" fillId="0" borderId="32" xfId="0" applyFill="1" applyBorder="1"/>
    <xf numFmtId="8" fontId="0" fillId="0" borderId="35" xfId="0" applyNumberFormat="1" applyFill="1" applyBorder="1"/>
    <xf numFmtId="0" fontId="0" fillId="0" borderId="18" xfId="0" applyFill="1" applyBorder="1"/>
    <xf numFmtId="8" fontId="0" fillId="0" borderId="20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topLeftCell="A4" workbookViewId="0">
      <selection activeCell="C17" sqref="C17"/>
    </sheetView>
  </sheetViews>
  <sheetFormatPr defaultRowHeight="15" x14ac:dyDescent="0.25"/>
  <cols>
    <col min="1" max="1" width="20.85546875" customWidth="1"/>
    <col min="2" max="2" width="20.140625" customWidth="1"/>
    <col min="3" max="3" width="21" customWidth="1"/>
    <col min="4" max="4" width="19.85546875" customWidth="1"/>
  </cols>
  <sheetData>
    <row r="2" spans="1:10" ht="15.75" thickBot="1" x14ac:dyDescent="0.3"/>
    <row r="3" spans="1:10" ht="15.75" thickTop="1" x14ac:dyDescent="0.25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x14ac:dyDescent="0.25">
      <c r="A4" s="43" t="s">
        <v>13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.75" thickBot="1" x14ac:dyDescent="0.3">
      <c r="A5" s="46"/>
      <c r="B5" s="47"/>
      <c r="C5" s="47"/>
      <c r="D5" s="47"/>
      <c r="E5" s="47"/>
      <c r="F5" s="47"/>
      <c r="G5" s="47"/>
      <c r="H5" s="47"/>
      <c r="I5" s="47"/>
      <c r="J5" s="48"/>
    </row>
    <row r="6" spans="1:10" ht="16.5" thickTop="1" thickBot="1" x14ac:dyDescent="0.3"/>
    <row r="7" spans="1:10" ht="47.25" customHeight="1" x14ac:dyDescent="0.25">
      <c r="A7" s="1" t="s">
        <v>0</v>
      </c>
      <c r="B7" s="1" t="s">
        <v>1</v>
      </c>
      <c r="C7" s="1" t="s">
        <v>2</v>
      </c>
    </row>
    <row r="8" spans="1:10" x14ac:dyDescent="0.25">
      <c r="A8" s="2" t="s">
        <v>3</v>
      </c>
      <c r="B8" s="2">
        <v>13</v>
      </c>
      <c r="C8" s="2">
        <v>5</v>
      </c>
    </row>
    <row r="10" spans="1:10" x14ac:dyDescent="0.25">
      <c r="A10" s="49" t="s">
        <v>27</v>
      </c>
      <c r="B10" s="49"/>
      <c r="C10" s="49"/>
      <c r="D10" s="49"/>
      <c r="E10" s="49"/>
      <c r="F10" s="49"/>
      <c r="G10" s="49"/>
      <c r="H10" s="49"/>
    </row>
    <row r="12" spans="1:10" ht="15.75" thickBot="1" x14ac:dyDescent="0.3"/>
    <row r="13" spans="1:10" ht="45" x14ac:dyDescent="0.25">
      <c r="A13" s="1" t="s">
        <v>4</v>
      </c>
      <c r="B13" s="1" t="s">
        <v>5</v>
      </c>
      <c r="C13" s="1" t="s">
        <v>6</v>
      </c>
      <c r="D13" s="1" t="s">
        <v>7</v>
      </c>
    </row>
    <row r="14" spans="1:10" x14ac:dyDescent="0.25">
      <c r="A14" s="3" t="s">
        <v>11</v>
      </c>
      <c r="B14" s="4">
        <v>66436.5</v>
      </c>
      <c r="C14" s="4">
        <v>13051.43</v>
      </c>
      <c r="D14" s="5">
        <f>B14+C14</f>
        <v>79487.929999999993</v>
      </c>
    </row>
    <row r="15" spans="1:10" ht="15.75" thickBot="1" x14ac:dyDescent="0.3">
      <c r="A15" s="6" t="s">
        <v>12</v>
      </c>
      <c r="B15" s="7">
        <v>101462.79</v>
      </c>
      <c r="C15" s="7">
        <v>26523.89</v>
      </c>
      <c r="D15" s="8">
        <f>B15+C15</f>
        <v>127986.68</v>
      </c>
    </row>
    <row r="16" spans="1:10" thickBot="1" x14ac:dyDescent="0.4"/>
    <row r="17" spans="1:2" ht="116.1" x14ac:dyDescent="0.35">
      <c r="A17" s="30" t="s">
        <v>30</v>
      </c>
      <c r="B17" s="31" t="s">
        <v>29</v>
      </c>
    </row>
    <row r="18" spans="1:2" ht="14.45" x14ac:dyDescent="0.35">
      <c r="A18" s="27" t="s">
        <v>31</v>
      </c>
      <c r="B18" s="32">
        <v>166102.39999999999</v>
      </c>
    </row>
    <row r="19" spans="1:2" ht="14.45" x14ac:dyDescent="0.35">
      <c r="A19" s="27" t="s">
        <v>32</v>
      </c>
      <c r="B19" s="32">
        <v>6896.24</v>
      </c>
    </row>
    <row r="20" spans="1:2" ht="14.45" x14ac:dyDescent="0.35">
      <c r="A20" s="27" t="s">
        <v>33</v>
      </c>
      <c r="B20" s="32">
        <v>18646.53</v>
      </c>
    </row>
    <row r="21" spans="1:2" thickBot="1" x14ac:dyDescent="0.4">
      <c r="A21" s="6" t="s">
        <v>34</v>
      </c>
      <c r="B21" s="33">
        <v>4601.04</v>
      </c>
    </row>
  </sheetData>
  <mergeCells count="4">
    <mergeCell ref="A3:J3"/>
    <mergeCell ref="A4:J4"/>
    <mergeCell ref="A5:J5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opLeftCell="A10" workbookViewId="0">
      <selection activeCell="C15" sqref="C15"/>
    </sheetView>
  </sheetViews>
  <sheetFormatPr defaultRowHeight="15" x14ac:dyDescent="0.25"/>
  <cols>
    <col min="1" max="1" width="18.7109375" customWidth="1"/>
    <col min="2" max="2" width="18.28515625" customWidth="1"/>
    <col min="3" max="3" width="20.85546875" customWidth="1"/>
    <col min="4" max="4" width="11.140625" bestFit="1" customWidth="1"/>
  </cols>
  <sheetData>
    <row r="2" spans="1:10" ht="15.75" thickBot="1" x14ac:dyDescent="0.3"/>
    <row r="3" spans="1:10" ht="15.75" thickTop="1" x14ac:dyDescent="0.25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x14ac:dyDescent="0.25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ht="15.75" thickBot="1" x14ac:dyDescent="0.3">
      <c r="A5" s="46"/>
      <c r="B5" s="47"/>
      <c r="C5" s="47"/>
      <c r="D5" s="47"/>
      <c r="E5" s="47"/>
      <c r="F5" s="47"/>
      <c r="G5" s="47"/>
      <c r="H5" s="47"/>
      <c r="I5" s="47"/>
      <c r="J5" s="48"/>
    </row>
    <row r="6" spans="1:10" ht="16.5" thickTop="1" thickBot="1" x14ac:dyDescent="0.3"/>
    <row r="7" spans="1:10" ht="180" x14ac:dyDescent="0.25">
      <c r="A7" s="1" t="s">
        <v>14</v>
      </c>
      <c r="B7" s="1" t="s">
        <v>15</v>
      </c>
      <c r="C7" s="1" t="s">
        <v>16</v>
      </c>
    </row>
    <row r="8" spans="1:10" x14ac:dyDescent="0.25">
      <c r="A8" s="2" t="s">
        <v>17</v>
      </c>
      <c r="B8" s="2">
        <v>3</v>
      </c>
      <c r="C8" s="2">
        <v>4</v>
      </c>
    </row>
    <row r="10" spans="1:10" x14ac:dyDescent="0.25">
      <c r="A10" s="50" t="s">
        <v>18</v>
      </c>
      <c r="B10" s="50"/>
      <c r="C10" s="50"/>
    </row>
    <row r="11" spans="1:10" ht="15.75" thickBot="1" x14ac:dyDescent="0.3"/>
    <row r="12" spans="1:10" ht="45" x14ac:dyDescent="0.25">
      <c r="A12" s="1" t="s">
        <v>4</v>
      </c>
      <c r="B12" s="1" t="s">
        <v>5</v>
      </c>
      <c r="C12" s="1" t="s">
        <v>6</v>
      </c>
      <c r="D12" s="1" t="s">
        <v>7</v>
      </c>
    </row>
    <row r="13" spans="1:10" ht="14.45" x14ac:dyDescent="0.35">
      <c r="A13" s="9" t="s">
        <v>12</v>
      </c>
      <c r="B13" s="10">
        <v>145220</v>
      </c>
      <c r="C13" s="10">
        <v>27692.61</v>
      </c>
      <c r="D13" s="11">
        <f>B13+C13</f>
        <v>172912.61</v>
      </c>
    </row>
    <row r="14" spans="1:10" thickBot="1" x14ac:dyDescent="0.4"/>
    <row r="15" spans="1:10" ht="116.1" x14ac:dyDescent="0.35">
      <c r="A15" s="30" t="s">
        <v>30</v>
      </c>
      <c r="B15" s="31" t="s">
        <v>29</v>
      </c>
    </row>
    <row r="16" spans="1:10" ht="14.45" x14ac:dyDescent="0.35">
      <c r="A16" s="27" t="s">
        <v>35</v>
      </c>
      <c r="B16" s="32">
        <v>14440</v>
      </c>
    </row>
    <row r="17" spans="1:2" ht="14.45" x14ac:dyDescent="0.35">
      <c r="A17" s="27" t="s">
        <v>36</v>
      </c>
      <c r="B17" s="32">
        <v>3922</v>
      </c>
    </row>
    <row r="18" spans="1:2" ht="14.45" x14ac:dyDescent="0.35">
      <c r="A18" s="27" t="s">
        <v>31</v>
      </c>
      <c r="B18" s="32">
        <v>70379.8</v>
      </c>
    </row>
    <row r="19" spans="1:2" ht="14.45" x14ac:dyDescent="0.35">
      <c r="A19" s="27" t="s">
        <v>32</v>
      </c>
      <c r="B19" s="32">
        <v>34763.54</v>
      </c>
    </row>
    <row r="20" spans="1:2" thickBot="1" x14ac:dyDescent="0.4">
      <c r="A20" s="6" t="s">
        <v>33</v>
      </c>
      <c r="B20" s="33">
        <v>12100</v>
      </c>
    </row>
  </sheetData>
  <mergeCells count="4">
    <mergeCell ref="A3:J3"/>
    <mergeCell ref="A4:J4"/>
    <mergeCell ref="A5:J5"/>
    <mergeCell ref="A10:C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opLeftCell="A13" workbookViewId="0">
      <selection activeCell="B20" sqref="B20"/>
    </sheetView>
  </sheetViews>
  <sheetFormatPr defaultRowHeight="15" x14ac:dyDescent="0.25"/>
  <cols>
    <col min="1" max="1" width="16.5703125" customWidth="1"/>
    <col min="2" max="2" width="17.5703125" customWidth="1"/>
    <col min="3" max="3" width="19.85546875" customWidth="1"/>
    <col min="4" max="4" width="14.140625" customWidth="1"/>
  </cols>
  <sheetData>
    <row r="2" spans="1:9" ht="15.75" thickBot="1" x14ac:dyDescent="0.3"/>
    <row r="3" spans="1:9" ht="52.5" customHeight="1" x14ac:dyDescent="0.25">
      <c r="A3" s="51" t="s">
        <v>25</v>
      </c>
      <c r="B3" s="52"/>
      <c r="C3" s="52"/>
      <c r="D3" s="52"/>
      <c r="E3" s="52"/>
      <c r="F3" s="52"/>
      <c r="G3" s="52"/>
      <c r="H3" s="52"/>
      <c r="I3" s="53"/>
    </row>
    <row r="5" spans="1:9" ht="15.75" thickBot="1" x14ac:dyDescent="0.3"/>
    <row r="6" spans="1:9" ht="129" customHeight="1" x14ac:dyDescent="0.25">
      <c r="A6" s="1" t="s">
        <v>14</v>
      </c>
      <c r="B6" s="1" t="s">
        <v>15</v>
      </c>
      <c r="C6" s="1" t="s">
        <v>16</v>
      </c>
    </row>
    <row r="7" spans="1:9" x14ac:dyDescent="0.25">
      <c r="A7" s="12" t="s">
        <v>17</v>
      </c>
      <c r="B7" s="13">
        <v>5</v>
      </c>
      <c r="C7" s="14">
        <v>1</v>
      </c>
    </row>
    <row r="9" spans="1:9" x14ac:dyDescent="0.25">
      <c r="A9" s="50" t="s">
        <v>19</v>
      </c>
      <c r="B9" s="50"/>
      <c r="C9" s="50"/>
    </row>
    <row r="10" spans="1:9" ht="15.75" thickBot="1" x14ac:dyDescent="0.3"/>
    <row r="11" spans="1:9" ht="45" x14ac:dyDescent="0.25">
      <c r="A11" s="1" t="s">
        <v>4</v>
      </c>
      <c r="B11" s="1" t="s">
        <v>5</v>
      </c>
      <c r="C11" s="1" t="s">
        <v>6</v>
      </c>
      <c r="D11" s="1" t="s">
        <v>7</v>
      </c>
    </row>
    <row r="12" spans="1:9" x14ac:dyDescent="0.25">
      <c r="A12" s="9" t="s">
        <v>11</v>
      </c>
      <c r="B12" s="15">
        <v>8702.14</v>
      </c>
      <c r="C12" s="15">
        <v>1322.38</v>
      </c>
      <c r="D12" s="16">
        <f>B12+C12</f>
        <v>10024.52</v>
      </c>
    </row>
    <row r="13" spans="1:9" thickBot="1" x14ac:dyDescent="0.4"/>
    <row r="14" spans="1:9" ht="116.1" x14ac:dyDescent="0.35">
      <c r="A14" s="30" t="s">
        <v>30</v>
      </c>
      <c r="B14" s="31" t="s">
        <v>29</v>
      </c>
    </row>
    <row r="15" spans="1:9" ht="14.45" x14ac:dyDescent="0.35">
      <c r="A15" s="27" t="s">
        <v>35</v>
      </c>
      <c r="B15" s="32">
        <v>114872</v>
      </c>
    </row>
    <row r="16" spans="1:9" ht="14.45" x14ac:dyDescent="0.35">
      <c r="A16" s="27" t="s">
        <v>36</v>
      </c>
      <c r="B16" s="32">
        <v>92285</v>
      </c>
    </row>
    <row r="17" spans="1:2" ht="14.45" x14ac:dyDescent="0.35">
      <c r="A17" s="27" t="s">
        <v>31</v>
      </c>
      <c r="B17" s="32">
        <v>70514.44</v>
      </c>
    </row>
    <row r="18" spans="1:2" ht="14.45" x14ac:dyDescent="0.35">
      <c r="A18" s="27" t="s">
        <v>32</v>
      </c>
      <c r="B18" s="32">
        <v>8317.44</v>
      </c>
    </row>
    <row r="19" spans="1:2" thickBot="1" x14ac:dyDescent="0.4">
      <c r="A19" s="6" t="s">
        <v>34</v>
      </c>
      <c r="B19" s="33">
        <v>3800</v>
      </c>
    </row>
  </sheetData>
  <mergeCells count="2">
    <mergeCell ref="A3:I3"/>
    <mergeCell ref="A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7" workbookViewId="0">
      <selection activeCell="C14" sqref="C14"/>
    </sheetView>
  </sheetViews>
  <sheetFormatPr defaultRowHeight="15" x14ac:dyDescent="0.25"/>
  <cols>
    <col min="1" max="1" width="17.85546875" customWidth="1"/>
    <col min="2" max="3" width="17" customWidth="1"/>
    <col min="4" max="4" width="10.140625" bestFit="1" customWidth="1"/>
  </cols>
  <sheetData>
    <row r="2" spans="1:9" ht="15.75" thickBot="1" x14ac:dyDescent="0.3"/>
    <row r="3" spans="1:9" ht="48" customHeight="1" x14ac:dyDescent="0.25">
      <c r="A3" s="51" t="s">
        <v>24</v>
      </c>
      <c r="B3" s="52"/>
      <c r="C3" s="52"/>
      <c r="D3" s="52"/>
      <c r="E3" s="52"/>
      <c r="F3" s="52"/>
      <c r="G3" s="52"/>
      <c r="H3" s="52"/>
      <c r="I3" s="53"/>
    </row>
    <row r="4" spans="1:9" ht="17.25" customHeight="1" thickBot="1" x14ac:dyDescent="0.3"/>
    <row r="5" spans="1:9" ht="126.75" customHeight="1" x14ac:dyDescent="0.25">
      <c r="A5" s="1" t="s">
        <v>14</v>
      </c>
      <c r="B5" s="1" t="s">
        <v>15</v>
      </c>
      <c r="C5" s="1" t="s">
        <v>16</v>
      </c>
    </row>
    <row r="6" spans="1:9" x14ac:dyDescent="0.25">
      <c r="A6" s="12" t="s">
        <v>20</v>
      </c>
      <c r="B6" s="13">
        <v>5</v>
      </c>
      <c r="C6" s="14">
        <v>2</v>
      </c>
    </row>
    <row r="8" spans="1:9" x14ac:dyDescent="0.25">
      <c r="A8" s="50" t="s">
        <v>21</v>
      </c>
      <c r="B8" s="50"/>
      <c r="C8" s="50"/>
    </row>
    <row r="9" spans="1:9" ht="15.75" thickBot="1" x14ac:dyDescent="0.3"/>
    <row r="10" spans="1:9" ht="45" x14ac:dyDescent="0.25">
      <c r="A10" s="1" t="s">
        <v>4</v>
      </c>
      <c r="B10" s="1" t="s">
        <v>5</v>
      </c>
      <c r="C10" s="1" t="s">
        <v>6</v>
      </c>
      <c r="D10" s="1" t="s">
        <v>7</v>
      </c>
    </row>
    <row r="11" spans="1:9" x14ac:dyDescent="0.25">
      <c r="A11" s="9" t="s">
        <v>12</v>
      </c>
      <c r="B11" s="10">
        <v>23495.33</v>
      </c>
      <c r="C11" s="10">
        <v>8970.57</v>
      </c>
      <c r="D11" s="11">
        <f>B11+C11</f>
        <v>32465.9</v>
      </c>
    </row>
    <row r="12" spans="1:9" thickBot="1" x14ac:dyDescent="0.4"/>
    <row r="13" spans="1:9" ht="130.5" x14ac:dyDescent="0.35">
      <c r="A13" s="30" t="s">
        <v>30</v>
      </c>
      <c r="B13" s="31" t="s">
        <v>29</v>
      </c>
    </row>
    <row r="14" spans="1:9" ht="14.45" x14ac:dyDescent="0.35">
      <c r="A14" s="27" t="s">
        <v>35</v>
      </c>
      <c r="B14" s="32">
        <v>53200</v>
      </c>
    </row>
    <row r="15" spans="1:9" ht="14.45" x14ac:dyDescent="0.35">
      <c r="A15" s="27" t="s">
        <v>36</v>
      </c>
      <c r="B15" s="32">
        <v>59149</v>
      </c>
    </row>
    <row r="16" spans="1:9" ht="14.45" x14ac:dyDescent="0.35">
      <c r="A16" s="27" t="s">
        <v>31</v>
      </c>
      <c r="B16" s="32">
        <v>44615.42</v>
      </c>
    </row>
    <row r="17" spans="1:2" ht="14.45" x14ac:dyDescent="0.35">
      <c r="A17" s="27" t="s">
        <v>32</v>
      </c>
      <c r="B17" s="32">
        <v>5233.92</v>
      </c>
    </row>
    <row r="18" spans="1:2" thickBot="1" x14ac:dyDescent="0.4">
      <c r="A18" s="6" t="s">
        <v>33</v>
      </c>
      <c r="B18" s="33">
        <v>11400</v>
      </c>
    </row>
  </sheetData>
  <mergeCells count="2">
    <mergeCell ref="A3:I3"/>
    <mergeCell ref="A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opLeftCell="A10" workbookViewId="0">
      <selection activeCell="C17" sqref="C17"/>
    </sheetView>
  </sheetViews>
  <sheetFormatPr defaultRowHeight="15" x14ac:dyDescent="0.25"/>
  <cols>
    <col min="1" max="1" width="17.140625" customWidth="1"/>
    <col min="2" max="2" width="16.28515625" customWidth="1"/>
    <col min="3" max="3" width="18.85546875" customWidth="1"/>
    <col min="4" max="4" width="10.140625" bestFit="1" customWidth="1"/>
  </cols>
  <sheetData>
    <row r="2" spans="1:9" ht="15.75" thickBot="1" x14ac:dyDescent="0.3"/>
    <row r="3" spans="1:9" x14ac:dyDescent="0.25">
      <c r="A3" s="51" t="s">
        <v>23</v>
      </c>
      <c r="B3" s="52"/>
      <c r="C3" s="52"/>
      <c r="D3" s="52"/>
      <c r="E3" s="52"/>
      <c r="F3" s="52"/>
      <c r="G3" s="52"/>
      <c r="H3" s="52"/>
      <c r="I3" s="53"/>
    </row>
    <row r="5" spans="1:9" ht="15.75" thickBot="1" x14ac:dyDescent="0.3"/>
    <row r="6" spans="1:9" ht="135" customHeight="1" x14ac:dyDescent="0.25">
      <c r="A6" s="1" t="s">
        <v>14</v>
      </c>
      <c r="B6" s="1" t="s">
        <v>15</v>
      </c>
      <c r="C6" s="1" t="s">
        <v>16</v>
      </c>
    </row>
    <row r="7" spans="1:9" x14ac:dyDescent="0.25">
      <c r="A7" s="12" t="s">
        <v>17</v>
      </c>
      <c r="B7" s="13">
        <v>8</v>
      </c>
      <c r="C7" s="14">
        <v>1</v>
      </c>
    </row>
    <row r="9" spans="1:9" x14ac:dyDescent="0.25">
      <c r="A9" s="50" t="s">
        <v>22</v>
      </c>
      <c r="B9" s="50"/>
      <c r="C9" s="50"/>
    </row>
    <row r="10" spans="1:9" ht="15.75" thickBot="1" x14ac:dyDescent="0.3"/>
    <row r="11" spans="1:9" ht="45" x14ac:dyDescent="0.25">
      <c r="A11" s="1" t="s">
        <v>4</v>
      </c>
      <c r="B11" s="1" t="s">
        <v>5</v>
      </c>
      <c r="C11" s="1" t="s">
        <v>6</v>
      </c>
      <c r="D11" s="1" t="s">
        <v>7</v>
      </c>
    </row>
    <row r="12" spans="1:9" x14ac:dyDescent="0.25">
      <c r="A12" s="17" t="s">
        <v>8</v>
      </c>
      <c r="B12" s="4">
        <v>55097.16</v>
      </c>
      <c r="C12" s="4">
        <v>9546.3799999999992</v>
      </c>
      <c r="D12" s="18">
        <f>B12+C12</f>
        <v>64643.54</v>
      </c>
    </row>
    <row r="13" spans="1:9" x14ac:dyDescent="0.25">
      <c r="A13" s="19" t="s">
        <v>9</v>
      </c>
      <c r="B13" s="20">
        <v>7892.86</v>
      </c>
      <c r="C13" s="20">
        <v>2082.13</v>
      </c>
      <c r="D13" s="21">
        <f t="shared" ref="D13:D14" si="0">B13+C13</f>
        <v>9974.99</v>
      </c>
    </row>
    <row r="14" spans="1:9" x14ac:dyDescent="0.25">
      <c r="A14" s="19" t="s">
        <v>10</v>
      </c>
      <c r="B14" s="20">
        <v>16556.72</v>
      </c>
      <c r="C14" s="20">
        <v>1589.88</v>
      </c>
      <c r="D14" s="21">
        <f t="shared" si="0"/>
        <v>18146.600000000002</v>
      </c>
    </row>
    <row r="15" spans="1:9" x14ac:dyDescent="0.25">
      <c r="A15" s="22" t="s">
        <v>11</v>
      </c>
      <c r="B15" s="23">
        <v>2929.04</v>
      </c>
      <c r="C15" s="23">
        <v>687.39</v>
      </c>
      <c r="D15" s="24">
        <f>B15+C15</f>
        <v>3616.43</v>
      </c>
    </row>
    <row r="16" spans="1:9" thickBot="1" x14ac:dyDescent="0.4"/>
    <row r="17" spans="1:2" ht="130.5" x14ac:dyDescent="0.35">
      <c r="A17" s="30" t="s">
        <v>30</v>
      </c>
      <c r="B17" s="31" t="s">
        <v>29</v>
      </c>
    </row>
    <row r="18" spans="1:2" ht="14.45" x14ac:dyDescent="0.35">
      <c r="A18" s="27" t="s">
        <v>35</v>
      </c>
      <c r="B18" s="32">
        <v>89400</v>
      </c>
    </row>
    <row r="19" spans="1:2" ht="14.45" x14ac:dyDescent="0.35">
      <c r="A19" s="27" t="s">
        <v>36</v>
      </c>
      <c r="B19" s="32">
        <v>104085</v>
      </c>
    </row>
    <row r="20" spans="1:2" ht="14.45" x14ac:dyDescent="0.35">
      <c r="A20" s="27" t="s">
        <v>31</v>
      </c>
      <c r="B20" s="32">
        <v>25768.18</v>
      </c>
    </row>
    <row r="21" spans="1:2" ht="14.45" x14ac:dyDescent="0.35">
      <c r="A21" s="27" t="s">
        <v>32</v>
      </c>
      <c r="B21" s="32">
        <v>6055.68</v>
      </c>
    </row>
    <row r="22" spans="1:2" ht="14.45" x14ac:dyDescent="0.35">
      <c r="A22" s="27" t="s">
        <v>33</v>
      </c>
      <c r="B22" s="32">
        <v>350</v>
      </c>
    </row>
    <row r="23" spans="1:2" thickBot="1" x14ac:dyDescent="0.4">
      <c r="A23" s="6" t="s">
        <v>34</v>
      </c>
      <c r="B23" s="33">
        <v>3800</v>
      </c>
    </row>
  </sheetData>
  <mergeCells count="2">
    <mergeCell ref="A3:I3"/>
    <mergeCell ref="A9:C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opLeftCell="A19" workbookViewId="0">
      <selection activeCell="C22" sqref="C22"/>
    </sheetView>
  </sheetViews>
  <sheetFormatPr defaultRowHeight="15" x14ac:dyDescent="0.25"/>
  <cols>
    <col min="1" max="4" width="23.7109375" customWidth="1"/>
    <col min="10" max="10" width="8.85546875" customWidth="1"/>
  </cols>
  <sheetData>
    <row r="2" spans="1:10" thickBot="1" x14ac:dyDescent="0.4"/>
    <row r="3" spans="1:10" thickTop="1" x14ac:dyDescent="0.35">
      <c r="A3" s="40"/>
      <c r="B3" s="41"/>
      <c r="C3" s="41"/>
      <c r="D3" s="41"/>
      <c r="E3" s="41"/>
      <c r="F3" s="41"/>
      <c r="G3" s="41"/>
      <c r="H3" s="41"/>
      <c r="I3" s="41"/>
      <c r="J3" s="42"/>
    </row>
    <row r="4" spans="1:10" ht="14.45" x14ac:dyDescent="0.35">
      <c r="A4" s="43" t="s">
        <v>28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thickBot="1" x14ac:dyDescent="0.4">
      <c r="A5" s="46"/>
      <c r="B5" s="47"/>
      <c r="C5" s="47"/>
      <c r="D5" s="47"/>
      <c r="E5" s="47"/>
      <c r="F5" s="47"/>
      <c r="G5" s="47"/>
      <c r="H5" s="47"/>
      <c r="I5" s="47"/>
      <c r="J5" s="48"/>
    </row>
    <row r="6" spans="1:10" ht="15.6" thickTop="1" thickBot="1" x14ac:dyDescent="0.4"/>
    <row r="7" spans="1:10" ht="130.5" x14ac:dyDescent="0.35">
      <c r="A7" s="1" t="s">
        <v>0</v>
      </c>
      <c r="B7" s="1" t="s">
        <v>1</v>
      </c>
      <c r="C7" s="1" t="s">
        <v>2</v>
      </c>
    </row>
    <row r="8" spans="1:10" ht="14.45" x14ac:dyDescent="0.35">
      <c r="A8" s="2">
        <v>0</v>
      </c>
      <c r="B8" s="2">
        <v>26</v>
      </c>
      <c r="C8" s="2">
        <v>0</v>
      </c>
    </row>
    <row r="10" spans="1:10" ht="14.45" x14ac:dyDescent="0.35">
      <c r="A10" s="49"/>
      <c r="B10" s="49"/>
      <c r="C10" s="49"/>
      <c r="D10" s="49"/>
      <c r="E10" s="49"/>
      <c r="F10" s="49"/>
      <c r="G10" s="49"/>
      <c r="H10" s="49"/>
    </row>
    <row r="12" spans="1:10" thickBot="1" x14ac:dyDescent="0.4"/>
    <row r="13" spans="1:10" ht="45" x14ac:dyDescent="0.25">
      <c r="A13" s="25" t="s">
        <v>4</v>
      </c>
      <c r="B13" s="1" t="s">
        <v>5</v>
      </c>
      <c r="C13" s="1" t="s">
        <v>6</v>
      </c>
      <c r="D13" s="26" t="s">
        <v>7</v>
      </c>
    </row>
    <row r="14" spans="1:10" ht="14.45" x14ac:dyDescent="0.35">
      <c r="A14" s="3">
        <v>2013</v>
      </c>
      <c r="B14" s="4">
        <v>110363.8</v>
      </c>
      <c r="C14" s="4">
        <v>25268.92</v>
      </c>
      <c r="D14" s="34">
        <f>B14+C14</f>
        <v>135632.72</v>
      </c>
    </row>
    <row r="15" spans="1:10" ht="14.45" x14ac:dyDescent="0.35">
      <c r="A15" s="27">
        <v>2014</v>
      </c>
      <c r="B15" s="20">
        <v>81925.16</v>
      </c>
      <c r="C15" s="20">
        <v>39810.639999999999</v>
      </c>
      <c r="D15" s="34">
        <f>B15+C15</f>
        <v>121735.8</v>
      </c>
    </row>
    <row r="16" spans="1:10" ht="14.45" x14ac:dyDescent="0.35">
      <c r="A16" s="27">
        <v>2015</v>
      </c>
      <c r="B16" s="28">
        <v>431699.93</v>
      </c>
      <c r="C16" s="28">
        <v>99855.49</v>
      </c>
      <c r="D16" s="34">
        <f>B16+C16</f>
        <v>531555.42000000004</v>
      </c>
    </row>
    <row r="17" spans="1:4" thickBot="1" x14ac:dyDescent="0.4">
      <c r="A17" s="6">
        <v>2016</v>
      </c>
      <c r="B17" s="29">
        <v>69116.47</v>
      </c>
      <c r="C17" s="29">
        <v>10981.85</v>
      </c>
      <c r="D17" s="35">
        <f>B17+C17</f>
        <v>80098.320000000007</v>
      </c>
    </row>
    <row r="18" spans="1:4" thickBot="1" x14ac:dyDescent="0.4"/>
    <row r="19" spans="1:4" ht="87" x14ac:dyDescent="0.35">
      <c r="A19" s="30" t="s">
        <v>30</v>
      </c>
      <c r="B19" s="31" t="s">
        <v>29</v>
      </c>
    </row>
    <row r="20" spans="1:4" ht="14.45" x14ac:dyDescent="0.35">
      <c r="A20" s="27" t="s">
        <v>37</v>
      </c>
      <c r="B20" s="32">
        <v>40600</v>
      </c>
    </row>
    <row r="21" spans="1:4" ht="14.45" x14ac:dyDescent="0.35">
      <c r="A21" s="36" t="s">
        <v>35</v>
      </c>
      <c r="B21" s="37">
        <v>114000</v>
      </c>
    </row>
    <row r="22" spans="1:4" ht="14.45" x14ac:dyDescent="0.35">
      <c r="A22" s="36" t="s">
        <v>36</v>
      </c>
      <c r="B22" s="37">
        <v>34200</v>
      </c>
    </row>
    <row r="23" spans="1:4" thickBot="1" x14ac:dyDescent="0.4">
      <c r="A23" s="38" t="s">
        <v>33</v>
      </c>
      <c r="B23" s="39">
        <v>4150</v>
      </c>
    </row>
  </sheetData>
  <mergeCells count="4">
    <mergeCell ref="A3:J3"/>
    <mergeCell ref="A4:J4"/>
    <mergeCell ref="A5:J5"/>
    <mergeCell ref="A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Mansfield &amp; Ashfield</vt:lpstr>
      <vt:lpstr>Newark &amp; Sherwood</vt:lpstr>
      <vt:lpstr>Notts North &amp; East</vt:lpstr>
      <vt:lpstr>Notts West</vt:lpstr>
      <vt:lpstr>Rushcliffe</vt:lpstr>
      <vt:lpstr>Nottingham City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 Jessica (0DE) Arden &amp; GEM CSU</dc:creator>
  <cp:lastModifiedBy>pearemm</cp:lastModifiedBy>
  <dcterms:created xsi:type="dcterms:W3CDTF">2020-09-29T09:39:35Z</dcterms:created>
  <dcterms:modified xsi:type="dcterms:W3CDTF">2020-10-12T11:09:15Z</dcterms:modified>
</cp:coreProperties>
</file>